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<sst xmlns="http://schemas.openxmlformats.org/spreadsheetml/2006/main" count="84" uniqueCount="70">
  <si>
    <t>Klasyfikacja budżetowa</t>
  </si>
  <si>
    <t>Nazwa</t>
  </si>
  <si>
    <t>Plan wydatków budżetowych</t>
  </si>
  <si>
    <t>Uzasadnienie zmian</t>
  </si>
  <si>
    <t>Zwiększenie w złotych</t>
  </si>
  <si>
    <t>Zmniejszenie w złotych</t>
  </si>
  <si>
    <t>Razem</t>
  </si>
  <si>
    <t xml:space="preserve">                                  </t>
  </si>
  <si>
    <t>§</t>
  </si>
  <si>
    <t>Dział</t>
  </si>
  <si>
    <t>Rozdział</t>
  </si>
  <si>
    <t>Pozostała działalność</t>
  </si>
  <si>
    <t>852</t>
  </si>
  <si>
    <t>Pomoc społeczna</t>
  </si>
  <si>
    <t>Zakup usług pozostałych</t>
  </si>
  <si>
    <t>Zakup usług remontowych</t>
  </si>
  <si>
    <t>Zakup materiałów i wyposażenia</t>
  </si>
  <si>
    <t>Różne opłaty i składki</t>
  </si>
  <si>
    <t>758</t>
  </si>
  <si>
    <t>Różne roliczenia</t>
  </si>
  <si>
    <t>75818</t>
  </si>
  <si>
    <t>Rezerwy ogólne i celowe</t>
  </si>
  <si>
    <t>Rezerwy</t>
  </si>
  <si>
    <t>600</t>
  </si>
  <si>
    <t>60016</t>
  </si>
  <si>
    <t>Transport i łączność</t>
  </si>
  <si>
    <t>Drogi publiczne gminne</t>
  </si>
  <si>
    <t>750</t>
  </si>
  <si>
    <t>Zakup usług zdrowotnych</t>
  </si>
  <si>
    <t>Administracja publiczna</t>
  </si>
  <si>
    <t>85219</t>
  </si>
  <si>
    <t>Ośrodki pomocy społecznej</t>
  </si>
  <si>
    <t>Wynagrodzenia bezosobowe</t>
  </si>
  <si>
    <t>75023</t>
  </si>
  <si>
    <t>751</t>
  </si>
  <si>
    <t>75108</t>
  </si>
  <si>
    <t>Urzędy gmin (miast i miast na prawach powiatu)</t>
  </si>
  <si>
    <t>Zakup meteriałów i wyposzeżenia</t>
  </si>
  <si>
    <t>Składki na ubezpieczenie społeczne</t>
  </si>
  <si>
    <t>900</t>
  </si>
  <si>
    <t>90004</t>
  </si>
  <si>
    <t>90015</t>
  </si>
  <si>
    <t>Gospodarka komunalna i ochrona środowiska</t>
  </si>
  <si>
    <t>Utrzymanie zieleni w miastach i gminach</t>
  </si>
  <si>
    <t>Oświetlenie ulic, placow i dróg</t>
  </si>
  <si>
    <t>0</t>
  </si>
  <si>
    <t>Pismo Wydziału Organizacyjno-Obywatelskiego z dnia 23.10.2007 znak OB. II.0717/36/07</t>
  </si>
  <si>
    <t>Pismo Wydziału Ochrony Środowiska i Gospodarki Mieniem z dnia 18.10.2007 znak OŚiGM. VII.7070/21/2007</t>
  </si>
  <si>
    <t>851</t>
  </si>
  <si>
    <t>85153</t>
  </si>
  <si>
    <t>85154</t>
  </si>
  <si>
    <t>Wydatki inwestycyjne jednostek budżetowych</t>
  </si>
  <si>
    <t xml:space="preserve">Pismo Wydziału Inwestycji z dnia 22.10.2007 znak I.3040-19/07 środki na zadanie inwestycyjne "Przebudowa drogi w Brześciu" - 23 000 zł                                                                                     Pismo Wydziału Inwestycji z dnia 11.10.2007 znak I.3040-16/07 środki na zadanie inwestycyjne "Remont pomieszczeń poddasza budynku po byłej Szkole Podstawowej w Skowronnie Dolnym z przeznaczeniem na mieszkania socjalne" - 10 035 zł                               </t>
  </si>
  <si>
    <t>700</t>
  </si>
  <si>
    <t>70095</t>
  </si>
  <si>
    <t>Gospodarka mieszkaniowa</t>
  </si>
  <si>
    <t xml:space="preserve">Pismo Wydziału Inwestycji z dnia 22.10.2007 znak I.3040-19/07 środki na zadanie inwestycyjne "Przebudowa drogi w Brześciu" - 23 000 zł - środki pochodzace z rezerwy ogólnej        </t>
  </si>
  <si>
    <t>Pismo Wydziału Inwestycji z dnia 11.10.2007 znak I.3040-16/07 środki na zadanie inwestycyjne "Remont pomieszczeń poddasza budynku po byłej Szkole Podstawowej w Skowronnie Dolnym z przeznaczeniem na mieszkania socjalne" - 10 035 zł - środki pochodzace z rezerwy ogólnej</t>
  </si>
  <si>
    <t>Pismo Miesjo-Gminnego Ośrodka Pomocy Społecznej w Pińczowie z dnia 22.10.2007 znak PS.F.8147/36/07</t>
  </si>
  <si>
    <t xml:space="preserve">Wpłaty na Państwowy Fundusz Rehabilitacji osób Niepełnosprawych </t>
  </si>
  <si>
    <t>Ochrona zdrowia</t>
  </si>
  <si>
    <t>Zwalczanie narkomani</t>
  </si>
  <si>
    <t>Przeciwdziałanie alkoholizmowi</t>
  </si>
  <si>
    <t>Pismo Wydziału nadzoru Właścicielskiego z dnia 15.10.2007 znak NW-8170/2007</t>
  </si>
  <si>
    <t>Zakup usług dostępu do sieci Internet</t>
  </si>
  <si>
    <t>Zakup akcesoriów komputerowych w tym programów i licencji</t>
  </si>
  <si>
    <t xml:space="preserve">Załącznik Nr 1 do Zarządzenie Nr 99/2007 Burmistrza Miasta i gminy Pińczów z dnia 23 pażdziernika 2007 w sprawie zmian w budżecie Gminy na 2007 rok               </t>
  </si>
  <si>
    <t>Urzędy naczelnych organów władzy państwowej, kontroli i ochrony prawa oraz sądownictwa</t>
  </si>
  <si>
    <t>Wybory no Sejmu i Senatu</t>
  </si>
  <si>
    <t>Pismo Wydziału Organizacyjno-Obywatelskiego z dnia 22.10.2007 znak OB. I. 0020/3/07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</si>
</sst>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SheetLayoutView="100" workbookViewId="0" topLeftCell="A1">
      <selection activeCell="A7" sqref="A7:G7"/>
    </sheetView>
  </sheetViews>
  <sheetFormatPr defaultColWidth="9.140625" defaultRowHeight="12.75"/>
  <cols>
    <col min="1" max="1" width="7.8515625" style="22" customWidth="1"/>
    <col min="2" max="2" width="9.140625" style="22" customWidth="1"/>
    <col min="3" max="3" width="9.7109375" style="17" customWidth="1"/>
    <col min="4" max="4" width="22.8515625" style="17" customWidth="1"/>
    <col min="5" max="5" width="15.7109375" style="17" customWidth="1"/>
    <col min="6" max="6" width="13.7109375" style="17" customWidth="1"/>
    <col min="7" max="7" width="25.421875" style="17" customWidth="1"/>
    <col min="8" max="16384" width="9.140625" style="17" customWidth="1"/>
  </cols>
  <sheetData>
    <row r="1" spans="1:7" ht="12.75" customHeight="1">
      <c r="A1" s="20"/>
      <c r="B1" s="20"/>
      <c r="C1" s="21"/>
      <c r="D1" s="21"/>
      <c r="E1" s="41" t="s">
        <v>66</v>
      </c>
      <c r="F1" s="41"/>
      <c r="G1" s="41"/>
    </row>
    <row r="2" spans="5:7" ht="15.75" customHeight="1">
      <c r="E2" s="41"/>
      <c r="F2" s="41"/>
      <c r="G2" s="41"/>
    </row>
    <row r="3" spans="5:7" ht="15.75" customHeight="1">
      <c r="E3" s="41"/>
      <c r="F3" s="41"/>
      <c r="G3" s="41"/>
    </row>
    <row r="4" spans="7:19" ht="15.75">
      <c r="G4" s="1" t="s">
        <v>7</v>
      </c>
      <c r="S4" s="1"/>
    </row>
    <row r="5" spans="1:7" ht="30.75" customHeight="1">
      <c r="A5" s="43" t="s">
        <v>0</v>
      </c>
      <c r="B5" s="43"/>
      <c r="C5" s="43"/>
      <c r="D5" s="43" t="s">
        <v>1</v>
      </c>
      <c r="E5" s="43" t="s">
        <v>2</v>
      </c>
      <c r="F5" s="43"/>
      <c r="G5" s="42" t="s">
        <v>3</v>
      </c>
    </row>
    <row r="6" spans="1:7" ht="47.25" customHeight="1">
      <c r="A6" s="13" t="s">
        <v>9</v>
      </c>
      <c r="B6" s="13" t="s">
        <v>10</v>
      </c>
      <c r="C6" s="12" t="s">
        <v>8</v>
      </c>
      <c r="D6" s="43"/>
      <c r="E6" s="12" t="s">
        <v>4</v>
      </c>
      <c r="F6" s="12" t="s">
        <v>5</v>
      </c>
      <c r="G6" s="42"/>
    </row>
    <row r="7" spans="1:7" ht="15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s="45" customFormat="1" ht="23.25" customHeight="1">
      <c r="A8" s="32" t="s">
        <v>23</v>
      </c>
      <c r="B8" s="25"/>
      <c r="C8" s="24"/>
      <c r="D8" s="26" t="s">
        <v>25</v>
      </c>
      <c r="E8" s="27">
        <f>E9</f>
        <v>23000</v>
      </c>
      <c r="F8" s="25" t="s">
        <v>45</v>
      </c>
      <c r="G8" s="31" t="s">
        <v>56</v>
      </c>
    </row>
    <row r="9" spans="1:7" s="45" customFormat="1" ht="30.75" customHeight="1">
      <c r="A9" s="32"/>
      <c r="B9" s="32" t="s">
        <v>24</v>
      </c>
      <c r="C9" s="24"/>
      <c r="D9" s="26" t="s">
        <v>26</v>
      </c>
      <c r="E9" s="27">
        <f>E10</f>
        <v>23000</v>
      </c>
      <c r="F9" s="25" t="s">
        <v>45</v>
      </c>
      <c r="G9" s="31"/>
    </row>
    <row r="10" spans="1:7" s="45" customFormat="1" ht="44.25" customHeight="1">
      <c r="A10" s="32"/>
      <c r="B10" s="32"/>
      <c r="C10" s="19">
        <v>6050</v>
      </c>
      <c r="D10" s="28" t="s">
        <v>51</v>
      </c>
      <c r="E10" s="30">
        <v>23000</v>
      </c>
      <c r="F10" s="29" t="s">
        <v>45</v>
      </c>
      <c r="G10" s="31"/>
    </row>
    <row r="11" spans="1:7" s="44" customFormat="1" ht="21.75" customHeight="1">
      <c r="A11" s="32" t="s">
        <v>53</v>
      </c>
      <c r="B11" s="25"/>
      <c r="C11" s="24"/>
      <c r="D11" s="26" t="s">
        <v>55</v>
      </c>
      <c r="E11" s="27">
        <f>E12</f>
        <v>10035</v>
      </c>
      <c r="F11" s="27" t="str">
        <f>F12</f>
        <v>0</v>
      </c>
      <c r="G11" s="31" t="s">
        <v>57</v>
      </c>
    </row>
    <row r="12" spans="1:7" s="44" customFormat="1" ht="30.75" customHeight="1">
      <c r="A12" s="32"/>
      <c r="B12" s="32" t="s">
        <v>54</v>
      </c>
      <c r="C12" s="24"/>
      <c r="D12" s="26" t="s">
        <v>11</v>
      </c>
      <c r="E12" s="27">
        <f>E13</f>
        <v>10035</v>
      </c>
      <c r="F12" s="27" t="str">
        <f>F13</f>
        <v>0</v>
      </c>
      <c r="G12" s="31"/>
    </row>
    <row r="13" spans="1:7" s="45" customFormat="1" ht="94.5" customHeight="1">
      <c r="A13" s="32"/>
      <c r="B13" s="32"/>
      <c r="C13" s="19">
        <v>6050</v>
      </c>
      <c r="D13" s="28" t="s">
        <v>51</v>
      </c>
      <c r="E13" s="30">
        <v>10035</v>
      </c>
      <c r="F13" s="29" t="s">
        <v>45</v>
      </c>
      <c r="G13" s="31"/>
    </row>
    <row r="14" spans="1:7" s="44" customFormat="1" ht="24" customHeight="1">
      <c r="A14" s="32" t="s">
        <v>27</v>
      </c>
      <c r="B14" s="25"/>
      <c r="C14" s="24"/>
      <c r="D14" s="26" t="s">
        <v>29</v>
      </c>
      <c r="E14" s="27">
        <f>E15</f>
        <v>10000</v>
      </c>
      <c r="F14" s="27">
        <f>F15</f>
        <v>10000</v>
      </c>
      <c r="G14" s="31" t="s">
        <v>46</v>
      </c>
    </row>
    <row r="15" spans="1:7" s="44" customFormat="1" ht="39" customHeight="1">
      <c r="A15" s="32"/>
      <c r="B15" s="33" t="s">
        <v>33</v>
      </c>
      <c r="C15" s="3"/>
      <c r="D15" s="46" t="s">
        <v>36</v>
      </c>
      <c r="E15" s="15">
        <f>E16+E17+E18+E19</f>
        <v>10000</v>
      </c>
      <c r="F15" s="15">
        <f>F16+F17+F18+F19</f>
        <v>10000</v>
      </c>
      <c r="G15" s="31"/>
    </row>
    <row r="16" spans="1:7" s="45" customFormat="1" ht="34.5" customHeight="1">
      <c r="A16" s="32"/>
      <c r="B16" s="33"/>
      <c r="C16" s="6">
        <v>4210</v>
      </c>
      <c r="D16" s="7" t="s">
        <v>16</v>
      </c>
      <c r="E16" s="8">
        <v>0</v>
      </c>
      <c r="F16" s="8">
        <v>5000</v>
      </c>
      <c r="G16" s="31"/>
    </row>
    <row r="17" spans="1:7" s="45" customFormat="1" ht="24.75" customHeight="1">
      <c r="A17" s="32"/>
      <c r="B17" s="33"/>
      <c r="C17" s="6">
        <v>4300</v>
      </c>
      <c r="D17" s="7" t="s">
        <v>14</v>
      </c>
      <c r="E17" s="8">
        <v>0</v>
      </c>
      <c r="F17" s="8">
        <v>5000</v>
      </c>
      <c r="G17" s="31"/>
    </row>
    <row r="18" spans="1:7" s="45" customFormat="1" ht="27.75" customHeight="1">
      <c r="A18" s="32"/>
      <c r="B18" s="33"/>
      <c r="C18" s="6">
        <v>4350</v>
      </c>
      <c r="D18" s="7" t="s">
        <v>64</v>
      </c>
      <c r="E18" s="8">
        <v>5000</v>
      </c>
      <c r="F18" s="8">
        <v>0</v>
      </c>
      <c r="G18" s="31"/>
    </row>
    <row r="19" spans="1:7" s="45" customFormat="1" ht="53.25" customHeight="1">
      <c r="A19" s="32"/>
      <c r="B19" s="33"/>
      <c r="C19" s="6">
        <v>4750</v>
      </c>
      <c r="D19" s="7" t="s">
        <v>65</v>
      </c>
      <c r="E19" s="8">
        <v>5000</v>
      </c>
      <c r="F19" s="8">
        <v>0</v>
      </c>
      <c r="G19" s="31"/>
    </row>
    <row r="20" spans="1:7" s="44" customFormat="1" ht="57" customHeight="1">
      <c r="A20" s="47" t="s">
        <v>34</v>
      </c>
      <c r="B20" s="16"/>
      <c r="C20" s="3"/>
      <c r="D20" s="4" t="s">
        <v>67</v>
      </c>
      <c r="E20" s="5">
        <f>E21</f>
        <v>2500</v>
      </c>
      <c r="F20" s="5">
        <f>F21</f>
        <v>2500</v>
      </c>
      <c r="G20" s="34" t="s">
        <v>69</v>
      </c>
    </row>
    <row r="21" spans="1:7" s="44" customFormat="1" ht="39" customHeight="1">
      <c r="A21" s="48"/>
      <c r="B21" s="36" t="s">
        <v>35</v>
      </c>
      <c r="C21" s="3"/>
      <c r="D21" s="4" t="s">
        <v>68</v>
      </c>
      <c r="E21" s="5">
        <f>E22+E23+E24+E25</f>
        <v>2500</v>
      </c>
      <c r="F21" s="5">
        <f>F22+F23+F24+F25</f>
        <v>2500</v>
      </c>
      <c r="G21" s="39"/>
    </row>
    <row r="22" spans="1:7" s="45" customFormat="1" ht="36.75" customHeight="1">
      <c r="A22" s="48"/>
      <c r="B22" s="37"/>
      <c r="C22" s="6">
        <v>4110</v>
      </c>
      <c r="D22" s="7" t="s">
        <v>38</v>
      </c>
      <c r="E22" s="8">
        <v>0</v>
      </c>
      <c r="F22" s="8">
        <v>500</v>
      </c>
      <c r="G22" s="39"/>
    </row>
    <row r="23" spans="1:7" s="45" customFormat="1" ht="31.5" customHeight="1">
      <c r="A23" s="48"/>
      <c r="B23" s="37"/>
      <c r="C23" s="6">
        <v>4170</v>
      </c>
      <c r="D23" s="7" t="s">
        <v>32</v>
      </c>
      <c r="E23" s="8">
        <v>500</v>
      </c>
      <c r="F23" s="8">
        <v>0</v>
      </c>
      <c r="G23" s="39"/>
    </row>
    <row r="24" spans="1:7" s="45" customFormat="1" ht="35.25" customHeight="1">
      <c r="A24" s="48"/>
      <c r="B24" s="37"/>
      <c r="C24" s="6">
        <v>4210</v>
      </c>
      <c r="D24" s="7" t="s">
        <v>16</v>
      </c>
      <c r="E24" s="8">
        <v>2000</v>
      </c>
      <c r="F24" s="8"/>
      <c r="G24" s="39"/>
    </row>
    <row r="25" spans="1:7" s="45" customFormat="1" ht="29.25" customHeight="1">
      <c r="A25" s="49"/>
      <c r="B25" s="38"/>
      <c r="C25" s="6">
        <v>4300</v>
      </c>
      <c r="D25" s="7" t="s">
        <v>14</v>
      </c>
      <c r="E25" s="8"/>
      <c r="F25" s="8">
        <v>2000</v>
      </c>
      <c r="G25" s="35"/>
    </row>
    <row r="26" spans="1:7" s="18" customFormat="1" ht="25.5" customHeight="1">
      <c r="A26" s="33" t="s">
        <v>18</v>
      </c>
      <c r="B26" s="16"/>
      <c r="C26" s="3"/>
      <c r="D26" s="46" t="s">
        <v>19</v>
      </c>
      <c r="E26" s="5">
        <v>0</v>
      </c>
      <c r="F26" s="5">
        <f>F27</f>
        <v>33035</v>
      </c>
      <c r="G26" s="31" t="s">
        <v>52</v>
      </c>
    </row>
    <row r="27" spans="1:7" s="18" customFormat="1" ht="39" customHeight="1">
      <c r="A27" s="33"/>
      <c r="B27" s="33" t="s">
        <v>20</v>
      </c>
      <c r="C27" s="3"/>
      <c r="D27" s="46" t="s">
        <v>21</v>
      </c>
      <c r="E27" s="5">
        <v>0</v>
      </c>
      <c r="F27" s="5">
        <f>F28</f>
        <v>33035</v>
      </c>
      <c r="G27" s="31"/>
    </row>
    <row r="28" spans="1:7" ht="110.25" customHeight="1">
      <c r="A28" s="33"/>
      <c r="B28" s="33"/>
      <c r="C28" s="6">
        <v>4810</v>
      </c>
      <c r="D28" s="7" t="s">
        <v>22</v>
      </c>
      <c r="E28" s="8">
        <v>0</v>
      </c>
      <c r="F28" s="8">
        <f>23000+10035</f>
        <v>33035</v>
      </c>
      <c r="G28" s="31"/>
    </row>
    <row r="29" spans="1:7" s="18" customFormat="1" ht="21.75" customHeight="1">
      <c r="A29" s="36" t="s">
        <v>48</v>
      </c>
      <c r="B29" s="16"/>
      <c r="C29" s="3"/>
      <c r="D29" s="4" t="s">
        <v>60</v>
      </c>
      <c r="E29" s="5">
        <f>E30+E33</f>
        <v>8307</v>
      </c>
      <c r="F29" s="5">
        <f>F30+F33</f>
        <v>8307</v>
      </c>
      <c r="G29" s="34" t="s">
        <v>63</v>
      </c>
    </row>
    <row r="30" spans="1:7" s="18" customFormat="1" ht="23.25" customHeight="1">
      <c r="A30" s="37"/>
      <c r="B30" s="33" t="s">
        <v>49</v>
      </c>
      <c r="C30" s="3"/>
      <c r="D30" s="46" t="s">
        <v>61</v>
      </c>
      <c r="E30" s="5">
        <f>E31+E32</f>
        <v>3530</v>
      </c>
      <c r="F30" s="5">
        <f>F31+F32</f>
        <v>3530</v>
      </c>
      <c r="G30" s="39"/>
    </row>
    <row r="31" spans="1:7" ht="20.25" customHeight="1">
      <c r="A31" s="37"/>
      <c r="B31" s="33"/>
      <c r="C31" s="6">
        <v>4170</v>
      </c>
      <c r="D31" s="7" t="s">
        <v>32</v>
      </c>
      <c r="E31" s="8">
        <v>0</v>
      </c>
      <c r="F31" s="8">
        <v>3530</v>
      </c>
      <c r="G31" s="39"/>
    </row>
    <row r="32" spans="1:7" ht="36.75" customHeight="1">
      <c r="A32" s="37"/>
      <c r="B32" s="33"/>
      <c r="C32" s="6">
        <v>4210</v>
      </c>
      <c r="D32" s="7" t="s">
        <v>37</v>
      </c>
      <c r="E32" s="8">
        <v>3530</v>
      </c>
      <c r="F32" s="8">
        <v>0</v>
      </c>
      <c r="G32" s="39"/>
    </row>
    <row r="33" spans="1:7" s="18" customFormat="1" ht="27.75" customHeight="1">
      <c r="A33" s="37"/>
      <c r="B33" s="33" t="s">
        <v>50</v>
      </c>
      <c r="C33" s="3"/>
      <c r="D33" s="46" t="s">
        <v>62</v>
      </c>
      <c r="E33" s="5">
        <f>E34+E35+E36+E37</f>
        <v>4777</v>
      </c>
      <c r="F33" s="5">
        <f>F34+F35+F36+F37</f>
        <v>4777</v>
      </c>
      <c r="G33" s="39"/>
    </row>
    <row r="34" spans="1:7" ht="21" customHeight="1">
      <c r="A34" s="37"/>
      <c r="B34" s="33"/>
      <c r="C34" s="6">
        <v>4170</v>
      </c>
      <c r="D34" s="7" t="s">
        <v>32</v>
      </c>
      <c r="E34" s="8">
        <v>2777</v>
      </c>
      <c r="F34" s="8">
        <v>0</v>
      </c>
      <c r="G34" s="39"/>
    </row>
    <row r="35" spans="1:7" ht="27.75" customHeight="1">
      <c r="A35" s="37"/>
      <c r="B35" s="33"/>
      <c r="C35" s="6">
        <v>4210</v>
      </c>
      <c r="D35" s="7" t="s">
        <v>16</v>
      </c>
      <c r="E35" s="8">
        <v>2000</v>
      </c>
      <c r="F35" s="8">
        <v>0</v>
      </c>
      <c r="G35" s="39"/>
    </row>
    <row r="36" spans="1:7" ht="19.5" customHeight="1">
      <c r="A36" s="37"/>
      <c r="B36" s="33"/>
      <c r="C36" s="6">
        <v>4300</v>
      </c>
      <c r="D36" s="7" t="s">
        <v>14</v>
      </c>
      <c r="E36" s="8">
        <v>0</v>
      </c>
      <c r="F36" s="8">
        <v>4277</v>
      </c>
      <c r="G36" s="39"/>
    </row>
    <row r="37" spans="1:7" ht="18" customHeight="1">
      <c r="A37" s="38"/>
      <c r="B37" s="33"/>
      <c r="C37" s="6">
        <v>4430</v>
      </c>
      <c r="D37" s="7" t="s">
        <v>17</v>
      </c>
      <c r="E37" s="8">
        <v>0</v>
      </c>
      <c r="F37" s="8">
        <v>500</v>
      </c>
      <c r="G37" s="35"/>
    </row>
    <row r="38" spans="1:7" s="45" customFormat="1" ht="17.25" customHeight="1">
      <c r="A38" s="33" t="s">
        <v>12</v>
      </c>
      <c r="B38" s="14"/>
      <c r="C38" s="3"/>
      <c r="D38" s="4" t="s">
        <v>13</v>
      </c>
      <c r="E38" s="15">
        <f>E39</f>
        <v>1360</v>
      </c>
      <c r="F38" s="15">
        <f>F39</f>
        <v>1360</v>
      </c>
      <c r="G38" s="31" t="s">
        <v>58</v>
      </c>
    </row>
    <row r="39" spans="1:7" s="45" customFormat="1" ht="20.25" customHeight="1">
      <c r="A39" s="33"/>
      <c r="B39" s="33" t="s">
        <v>30</v>
      </c>
      <c r="C39" s="3"/>
      <c r="D39" s="4" t="s">
        <v>31</v>
      </c>
      <c r="E39" s="15">
        <f>E40+E41+E42+E43+E44</f>
        <v>1360</v>
      </c>
      <c r="F39" s="15">
        <f>F40+F41+F42+F43+F44</f>
        <v>1360</v>
      </c>
      <c r="G39" s="31"/>
    </row>
    <row r="40" spans="1:7" s="45" customFormat="1" ht="39" customHeight="1">
      <c r="A40" s="33"/>
      <c r="B40" s="33"/>
      <c r="C40" s="6">
        <v>4140</v>
      </c>
      <c r="D40" s="7" t="s">
        <v>59</v>
      </c>
      <c r="E40" s="8">
        <v>0</v>
      </c>
      <c r="F40" s="8">
        <v>1200</v>
      </c>
      <c r="G40" s="31"/>
    </row>
    <row r="41" spans="1:7" s="45" customFormat="1" ht="28.5" customHeight="1">
      <c r="A41" s="33"/>
      <c r="B41" s="33"/>
      <c r="C41" s="6">
        <v>4170</v>
      </c>
      <c r="D41" s="7" t="s">
        <v>32</v>
      </c>
      <c r="E41" s="8">
        <v>700</v>
      </c>
      <c r="F41" s="8">
        <v>0</v>
      </c>
      <c r="G41" s="31"/>
    </row>
    <row r="42" spans="1:7" s="45" customFormat="1" ht="23.25" customHeight="1">
      <c r="A42" s="33"/>
      <c r="B42" s="33"/>
      <c r="C42" s="6">
        <v>4270</v>
      </c>
      <c r="D42" s="7" t="s">
        <v>15</v>
      </c>
      <c r="E42" s="8">
        <v>500</v>
      </c>
      <c r="F42" s="8">
        <v>0</v>
      </c>
      <c r="G42" s="31"/>
    </row>
    <row r="43" spans="1:7" s="45" customFormat="1" ht="24" customHeight="1">
      <c r="A43" s="33"/>
      <c r="B43" s="33"/>
      <c r="C43" s="6">
        <v>4280</v>
      </c>
      <c r="D43" s="7" t="s">
        <v>28</v>
      </c>
      <c r="E43" s="8">
        <v>160</v>
      </c>
      <c r="F43" s="8">
        <v>0</v>
      </c>
      <c r="G43" s="31"/>
    </row>
    <row r="44" spans="1:7" s="45" customFormat="1" ht="20.25" customHeight="1">
      <c r="A44" s="33"/>
      <c r="B44" s="33"/>
      <c r="C44" s="6">
        <v>4430</v>
      </c>
      <c r="D44" s="7" t="s">
        <v>17</v>
      </c>
      <c r="E44" s="8">
        <v>0</v>
      </c>
      <c r="F44" s="8">
        <v>160</v>
      </c>
      <c r="G44" s="31"/>
    </row>
    <row r="45" spans="1:7" s="44" customFormat="1" ht="31.5" customHeight="1">
      <c r="A45" s="33" t="s">
        <v>39</v>
      </c>
      <c r="B45" s="16"/>
      <c r="C45" s="3"/>
      <c r="D45" s="4" t="s">
        <v>42</v>
      </c>
      <c r="E45" s="5">
        <f>E46+E48</f>
        <v>3000</v>
      </c>
      <c r="F45" s="5">
        <f>F46+F48</f>
        <v>3000</v>
      </c>
      <c r="G45" s="31" t="s">
        <v>47</v>
      </c>
    </row>
    <row r="46" spans="1:7" s="44" customFormat="1" ht="27.75" customHeight="1">
      <c r="A46" s="33"/>
      <c r="B46" s="33" t="s">
        <v>40</v>
      </c>
      <c r="C46" s="3"/>
      <c r="D46" s="4" t="s">
        <v>43</v>
      </c>
      <c r="E46" s="5">
        <f>E47</f>
        <v>0</v>
      </c>
      <c r="F46" s="5">
        <f>F47</f>
        <v>3000</v>
      </c>
      <c r="G46" s="31"/>
    </row>
    <row r="47" spans="1:7" s="45" customFormat="1" ht="23.25" customHeight="1">
      <c r="A47" s="33"/>
      <c r="B47" s="33"/>
      <c r="C47" s="6">
        <v>4300</v>
      </c>
      <c r="D47" s="7" t="s">
        <v>14</v>
      </c>
      <c r="E47" s="8">
        <v>0</v>
      </c>
      <c r="F47" s="8">
        <v>3000</v>
      </c>
      <c r="G47" s="31"/>
    </row>
    <row r="48" spans="1:7" s="44" customFormat="1" ht="30" customHeight="1">
      <c r="A48" s="33"/>
      <c r="B48" s="33" t="s">
        <v>41</v>
      </c>
      <c r="C48" s="3"/>
      <c r="D48" s="4" t="s">
        <v>44</v>
      </c>
      <c r="E48" s="5">
        <f>E49</f>
        <v>3000</v>
      </c>
      <c r="F48" s="5">
        <v>0</v>
      </c>
      <c r="G48" s="31"/>
    </row>
    <row r="49" spans="1:7" s="45" customFormat="1" ht="19.5" customHeight="1">
      <c r="A49" s="33"/>
      <c r="B49" s="33"/>
      <c r="C49" s="6">
        <v>4270</v>
      </c>
      <c r="D49" s="7" t="s">
        <v>15</v>
      </c>
      <c r="E49" s="8">
        <v>3000</v>
      </c>
      <c r="F49" s="8">
        <v>0</v>
      </c>
      <c r="G49" s="31"/>
    </row>
    <row r="50" spans="1:7" ht="15.75">
      <c r="A50" s="40" t="s">
        <v>6</v>
      </c>
      <c r="B50" s="40"/>
      <c r="C50" s="40"/>
      <c r="D50" s="9"/>
      <c r="E50" s="10">
        <f>E45+E38+E29+E26+E14+E11+E8+E20</f>
        <v>58202</v>
      </c>
      <c r="F50" s="10">
        <f>F45+F38+F29+F26+F14+F11+F8+F20</f>
        <v>58202</v>
      </c>
      <c r="G50" s="11"/>
    </row>
    <row r="52" ht="12.75">
      <c r="E52" s="23"/>
    </row>
    <row r="53" ht="12.75">
      <c r="E53" s="23"/>
    </row>
    <row r="54" ht="12.75">
      <c r="E54" s="23"/>
    </row>
  </sheetData>
  <mergeCells count="32">
    <mergeCell ref="G11:G13"/>
    <mergeCell ref="B39:B44"/>
    <mergeCell ref="G38:G44"/>
    <mergeCell ref="B12:B13"/>
    <mergeCell ref="G14:G19"/>
    <mergeCell ref="B30:B32"/>
    <mergeCell ref="B33:B37"/>
    <mergeCell ref="B21:B25"/>
    <mergeCell ref="G29:G37"/>
    <mergeCell ref="A26:A28"/>
    <mergeCell ref="B27:B28"/>
    <mergeCell ref="A29:A37"/>
    <mergeCell ref="A11:A13"/>
    <mergeCell ref="A14:A19"/>
    <mergeCell ref="A38:A44"/>
    <mergeCell ref="A20:A25"/>
    <mergeCell ref="G20:G25"/>
    <mergeCell ref="E1:G3"/>
    <mergeCell ref="G5:G6"/>
    <mergeCell ref="A5:C5"/>
    <mergeCell ref="D5:D6"/>
    <mergeCell ref="E5:F5"/>
    <mergeCell ref="A50:C50"/>
    <mergeCell ref="B15:B19"/>
    <mergeCell ref="G26:G28"/>
    <mergeCell ref="A45:A49"/>
    <mergeCell ref="B46:B47"/>
    <mergeCell ref="B48:B49"/>
    <mergeCell ref="G8:G10"/>
    <mergeCell ref="A8:A10"/>
    <mergeCell ref="B9:B10"/>
    <mergeCell ref="G45:G49"/>
  </mergeCells>
  <printOptions/>
  <pageMargins left="0.4" right="0.31" top="0.34" bottom="0.52" header="0.27" footer="0.3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Pińczów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podkrcie</dc:creator>
  <cp:keywords/>
  <dc:description/>
  <cp:lastModifiedBy>podkrcie</cp:lastModifiedBy>
  <cp:lastPrinted>2007-10-23T11:34:16Z</cp:lastPrinted>
  <dcterms:created xsi:type="dcterms:W3CDTF">2007-03-14T09:35:31Z</dcterms:created>
  <dcterms:modified xsi:type="dcterms:W3CDTF">2007-10-23T11:42:18Z</dcterms:modified>
  <cp:category/>
  <cp:version/>
  <cp:contentType/>
  <cp:contentStatus/>
</cp:coreProperties>
</file>