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005" windowHeight="9120" activeTab="0"/>
  </bookViews>
  <sheets>
    <sheet name="sheet1" sheetId="1" r:id="rId1"/>
  </sheets>
  <definedNames>
    <definedName name="_xlnm.Print_Area" localSheetId="0">'sheet1'!$A$1:$F$37</definedName>
    <definedName name="_xlnm.Print_Titles" localSheetId="0">'sheet1'!$5:$5</definedName>
  </definedNames>
  <calcPr fullCalcOnLoad="1"/>
</workbook>
</file>

<file path=xl/sharedStrings.xml><?xml version="1.0" encoding="utf-8"?>
<sst xmlns="http://schemas.openxmlformats.org/spreadsheetml/2006/main" count="81" uniqueCount="72">
  <si>
    <t>Klasyfikacja budżetowa</t>
  </si>
  <si>
    <t>Nazwa</t>
  </si>
  <si>
    <t>dzial</t>
  </si>
  <si>
    <t>rozdzial</t>
  </si>
  <si>
    <t>paragraf</t>
  </si>
  <si>
    <t>Plan wydatków budżetowych</t>
  </si>
  <si>
    <t>treść</t>
  </si>
  <si>
    <t>wartość</t>
  </si>
  <si>
    <t>Uzasadnienie zmian</t>
  </si>
  <si>
    <t>Plan Wydatków</t>
  </si>
  <si>
    <t>Razem</t>
  </si>
  <si>
    <t>4210</t>
  </si>
  <si>
    <t>Zakup materiałów i wyposażenia</t>
  </si>
  <si>
    <t>750</t>
  </si>
  <si>
    <t>Administracja publiczna</t>
  </si>
  <si>
    <t>758</t>
  </si>
  <si>
    <t>75818</t>
  </si>
  <si>
    <t>Rezerwy ogólne i celowe</t>
  </si>
  <si>
    <t>4810</t>
  </si>
  <si>
    <t>Rezerwy</t>
  </si>
  <si>
    <t>852</t>
  </si>
  <si>
    <t>Pomoc społeczna</t>
  </si>
  <si>
    <t>700</t>
  </si>
  <si>
    <t>4270</t>
  </si>
  <si>
    <t>Zakup usług remontowych</t>
  </si>
  <si>
    <t>4370</t>
  </si>
  <si>
    <t>Opłata z tytułu zakupu usług telekomunikacyjnych świadczonych w stacjonarnej publicznej sieci telefonicznej.</t>
  </si>
  <si>
    <t>754</t>
  </si>
  <si>
    <t>3110</t>
  </si>
  <si>
    <t>Świadczenia społeczne</t>
  </si>
  <si>
    <t>Gospodarka mieszkaniowa</t>
  </si>
  <si>
    <t>70005</t>
  </si>
  <si>
    <t>Gospodarka gruntami i nieruchomościami</t>
  </si>
  <si>
    <t>4400</t>
  </si>
  <si>
    <t>Opłaty za administrowanie i czynsze za budynki, lokale i pomieszczenia garażowe</t>
  </si>
  <si>
    <t>4590</t>
  </si>
  <si>
    <t>Kary i odszkodowania wypłacane na rzecz osób fizycznych</t>
  </si>
  <si>
    <t>75056</t>
  </si>
  <si>
    <t>Spis powszechny i inne</t>
  </si>
  <si>
    <t>4110</t>
  </si>
  <si>
    <t>Składki na ubezpieczenia społeczne</t>
  </si>
  <si>
    <t>4120</t>
  </si>
  <si>
    <t>Składki na Fundusz Pracy</t>
  </si>
  <si>
    <t>4170</t>
  </si>
  <si>
    <t>Wynagrodzenia bezosobowe</t>
  </si>
  <si>
    <t>75478</t>
  </si>
  <si>
    <t>Usuwanie skutków klęsk żywiołowych</t>
  </si>
  <si>
    <t>3030</t>
  </si>
  <si>
    <t xml:space="preserve">Różne wydatki na rzecz osób fizycznych </t>
  </si>
  <si>
    <t>801</t>
  </si>
  <si>
    <t>80101</t>
  </si>
  <si>
    <t>Szkoły podstawowe</t>
  </si>
  <si>
    <t>80104</t>
  </si>
  <si>
    <t xml:space="preserve">Przedszkola </t>
  </si>
  <si>
    <t>4430</t>
  </si>
  <si>
    <t>Różne opłaty i składki</t>
  </si>
  <si>
    <t>80114</t>
  </si>
  <si>
    <t>Zespoły obsługi ekonomiczno-administracyjnej szkół</t>
  </si>
  <si>
    <t>4360</t>
  </si>
  <si>
    <t>Opłaty z tytułu zakupu usług telekomunikacyjnych świadczonych w ruchomej publicznej sieci telefonicznej</t>
  </si>
  <si>
    <t>85216</t>
  </si>
  <si>
    <t>Zasiłki stałe</t>
  </si>
  <si>
    <t>Pismo Świętokrzyskiego Urzędu Wojewódzkiego w Kielcach Wydział Finansów i Budżetu z dnia 25.08.2010 znak FN.I.3011-088/10</t>
  </si>
  <si>
    <t>Pismo Wydziału Ochrony Środowiska i Gospodarki Mieniem z dnia 26.08.2010 znak OŚiGM.Vib.743/85/10</t>
  </si>
  <si>
    <t>Pismo Wydziału Organizacyjno-Obywatelskiego z dnia 25.08.2010 znak OB..VIII.5432-4/10</t>
  </si>
  <si>
    <t>Pismo Zespołu Ekonomiczno-Administracyjnego Szkół i Przedszkoli w Pińczowie z dnia 10.08.2010 znak ZEASiP-043/12/2010</t>
  </si>
  <si>
    <t>Bezpieczeństwo publiczne i ochrona przeciwpożarowa</t>
  </si>
  <si>
    <t>Różene rozliczenia</t>
  </si>
  <si>
    <t>Oświata i wychowanie</t>
  </si>
  <si>
    <t>Pismo Wydziału Organizacyjno-Obywatelskiego z dnia 19.08.2010 znak OB.3012/19/10</t>
  </si>
  <si>
    <t>Pismo Gminnego Biura Spisowego z dnia 02.09.2010 znak OŚGiM IV.0717/8/2010</t>
  </si>
  <si>
    <t>Załacznik nr 2 do Zarządzenie Nr 65/10 Burmistrza Miasta i Gminy Pińczów                                              z dnia 02.09.2010 w sprawie zmian w budżecie Gminy na rok 2010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</si>
</sst>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8">
    <font>
      <sz val="10"/>
      <name val="Arial"/>
      <family val="0"/>
    </font>
    <font>
      <sz val="8.25"/>
      <color indexed="8"/>
      <name val="Arial"/>
      <family val="0"/>
    </font>
    <font>
      <b/>
      <sz val="10"/>
      <name val="Arial"/>
      <family val="2"/>
    </font>
    <font>
      <sz val="10"/>
      <name val="Times New Roman"/>
      <family val="1"/>
    </font>
    <font>
      <b/>
      <sz val="14"/>
      <name val="Arial"/>
      <family val="2"/>
    </font>
    <font>
      <sz val="9"/>
      <color indexed="8"/>
      <name val="Arial"/>
      <family val="0"/>
    </font>
    <font>
      <sz val="9"/>
      <name val="Arial"/>
      <family val="0"/>
    </font>
    <font>
      <b/>
      <sz val="9"/>
      <color indexed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1" fillId="0" borderId="1" xfId="0" applyNumberFormat="1" applyFont="1" applyFill="1" applyBorder="1" applyAlignment="1" applyProtection="1">
      <alignment horizontal="center" vertical="center" wrapText="1"/>
      <protection/>
    </xf>
    <xf numFmtId="49" fontId="5" fillId="2" borderId="2" xfId="0" applyFont="1" applyAlignment="1">
      <alignment horizontal="center" vertical="center" wrapText="1"/>
    </xf>
    <xf numFmtId="49" fontId="5" fillId="2" borderId="3" xfId="0" applyFont="1" applyBorder="1" applyAlignment="1">
      <alignment horizontal="center" vertical="center" wrapText="1"/>
    </xf>
    <xf numFmtId="49" fontId="5" fillId="3" borderId="4" xfId="0" applyFont="1" applyFill="1" applyAlignment="1">
      <alignment horizontal="center" vertical="center" wrapText="1"/>
    </xf>
    <xf numFmtId="0" fontId="2" fillId="0" borderId="0" xfId="0" applyFont="1" applyAlignment="1">
      <alignment/>
    </xf>
    <xf numFmtId="49" fontId="5" fillId="2" borderId="4" xfId="0" applyFont="1" applyAlignment="1">
      <alignment horizontal="center" vertical="center" wrapText="1"/>
    </xf>
    <xf numFmtId="49" fontId="5" fillId="2" borderId="4" xfId="0" applyFont="1" applyAlignment="1">
      <alignment horizontal="left" vertical="center" wrapText="1"/>
    </xf>
    <xf numFmtId="49" fontId="7" fillId="4" borderId="4" xfId="0" applyFont="1" applyFill="1" applyAlignment="1">
      <alignment horizontal="center" vertical="center" wrapText="1"/>
    </xf>
    <xf numFmtId="0" fontId="7" fillId="5" borderId="0" xfId="0" applyNumberFormat="1" applyFont="1" applyFill="1" applyBorder="1" applyAlignment="1" applyProtection="1">
      <alignment horizontal="left"/>
      <protection locked="0"/>
    </xf>
    <xf numFmtId="0" fontId="7" fillId="5" borderId="0" xfId="0" applyNumberFormat="1" applyFont="1" applyFill="1" applyBorder="1" applyAlignment="1" applyProtection="1">
      <alignment horizontal="left" wrapText="1"/>
      <protection locked="0"/>
    </xf>
    <xf numFmtId="49" fontId="5" fillId="3" borderId="4" xfId="0" applyFont="1" applyFill="1" applyAlignment="1">
      <alignment horizontal="left" vertical="center" wrapText="1"/>
    </xf>
    <xf numFmtId="49" fontId="5" fillId="2" borderId="5" xfId="0" applyFont="1" applyBorder="1" applyAlignment="1">
      <alignment horizontal="center" vertical="center" wrapText="1"/>
    </xf>
    <xf numFmtId="49" fontId="5" fillId="2" borderId="5" xfId="0" applyFont="1" applyBorder="1" applyAlignment="1">
      <alignment horizontal="left" vertical="center" wrapText="1"/>
    </xf>
    <xf numFmtId="0" fontId="2" fillId="0" borderId="1" xfId="0" applyFont="1" applyBorder="1" applyAlignment="1">
      <alignment/>
    </xf>
    <xf numFmtId="3" fontId="7" fillId="4" borderId="6" xfId="0" applyNumberFormat="1" applyFont="1" applyFill="1" applyBorder="1" applyAlignment="1">
      <alignment horizontal="right" vertical="center" wrapText="1"/>
    </xf>
    <xf numFmtId="3" fontId="5" fillId="3" borderId="6" xfId="0" applyNumberFormat="1" applyFont="1" applyFill="1" applyBorder="1" applyAlignment="1">
      <alignment horizontal="right" vertical="center" wrapText="1"/>
    </xf>
    <xf numFmtId="3" fontId="5" fillId="2" borderId="6" xfId="0" applyNumberFormat="1" applyFont="1" applyBorder="1" applyAlignment="1">
      <alignment horizontal="right" vertical="center" wrapText="1"/>
    </xf>
    <xf numFmtId="3" fontId="5" fillId="2" borderId="7" xfId="0" applyNumberFormat="1" applyFont="1" applyBorder="1" applyAlignment="1">
      <alignment horizontal="right" vertical="center" wrapText="1"/>
    </xf>
    <xf numFmtId="3" fontId="2" fillId="0" borderId="8" xfId="0" applyNumberFormat="1" applyFont="1" applyBorder="1" applyAlignment="1">
      <alignment/>
    </xf>
    <xf numFmtId="49" fontId="5" fillId="0" borderId="4" xfId="0" applyFont="1" applyFill="1" applyAlignment="1">
      <alignment horizontal="center" vertical="center" wrapText="1"/>
    </xf>
    <xf numFmtId="49" fontId="5" fillId="0" borderId="4" xfId="0" applyFont="1" applyFill="1" applyAlignment="1">
      <alignment horizontal="left" vertical="center" wrapText="1"/>
    </xf>
    <xf numFmtId="3" fontId="5" fillId="0" borderId="6" xfId="0" applyNumberFormat="1" applyFont="1" applyFill="1" applyBorder="1" applyAlignment="1">
      <alignment horizontal="right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2" fontId="0" fillId="0" borderId="0" xfId="0" applyNumberFormat="1" applyBorder="1" applyAlignment="1">
      <alignment horizontal="center" wrapText="1"/>
    </xf>
    <xf numFmtId="2" fontId="4" fillId="0" borderId="14" xfId="0" applyNumberFormat="1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49" fontId="5" fillId="0" borderId="5" xfId="0" applyFont="1" applyFill="1" applyBorder="1" applyAlignment="1">
      <alignment horizontal="center" vertical="center" wrapText="1"/>
    </xf>
    <xf numFmtId="49" fontId="5" fillId="0" borderId="15" xfId="0" applyFont="1" applyFill="1" applyBorder="1" applyAlignment="1">
      <alignment horizontal="center" vertical="center" wrapText="1"/>
    </xf>
    <xf numFmtId="49" fontId="5" fillId="0" borderId="16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7"/>
  <sheetViews>
    <sheetView showGridLines="0" tabSelected="1" view="pageBreakPreview" zoomScaleSheetLayoutView="100" workbookViewId="0" topLeftCell="A1">
      <selection activeCell="A2" sqref="A2:F2"/>
    </sheetView>
  </sheetViews>
  <sheetFormatPr defaultColWidth="9.140625" defaultRowHeight="12.75"/>
  <cols>
    <col min="1" max="1" width="5.00390625" style="0" customWidth="1"/>
    <col min="2" max="2" width="7.57421875" style="0" customWidth="1"/>
    <col min="3" max="3" width="7.8515625" style="0" customWidth="1"/>
    <col min="4" max="4" width="37.57421875" style="0" customWidth="1"/>
    <col min="5" max="5" width="15.28125" style="0" customWidth="1"/>
    <col min="6" max="6" width="27.421875" style="0" customWidth="1"/>
  </cols>
  <sheetData>
    <row r="1" spans="4:6" ht="33" customHeight="1">
      <c r="D1" s="31" t="s">
        <v>71</v>
      </c>
      <c r="E1" s="31"/>
      <c r="F1" s="31"/>
    </row>
    <row r="2" spans="1:6" ht="33" customHeight="1">
      <c r="A2" s="32" t="s">
        <v>9</v>
      </c>
      <c r="B2" s="32"/>
      <c r="C2" s="32"/>
      <c r="D2" s="32"/>
      <c r="E2" s="32"/>
      <c r="F2" s="32"/>
    </row>
    <row r="3" spans="1:6" ht="27.75" customHeight="1">
      <c r="A3" s="34" t="s">
        <v>0</v>
      </c>
      <c r="B3" s="34"/>
      <c r="C3" s="34"/>
      <c r="D3" s="1" t="s">
        <v>1</v>
      </c>
      <c r="E3" s="1" t="s">
        <v>5</v>
      </c>
      <c r="F3" s="33" t="s">
        <v>8</v>
      </c>
    </row>
    <row r="4" spans="1:6" ht="16.5" customHeight="1">
      <c r="A4" s="3" t="s">
        <v>2</v>
      </c>
      <c r="B4" s="3" t="s">
        <v>3</v>
      </c>
      <c r="C4" s="3" t="s">
        <v>4</v>
      </c>
      <c r="D4" s="3" t="s">
        <v>6</v>
      </c>
      <c r="E4" s="3" t="s">
        <v>7</v>
      </c>
      <c r="F4" s="33"/>
    </row>
    <row r="5" spans="1:6" ht="16.5" customHeight="1">
      <c r="A5" s="3">
        <v>1</v>
      </c>
      <c r="B5" s="3">
        <v>2</v>
      </c>
      <c r="C5" s="3">
        <v>3</v>
      </c>
      <c r="D5" s="3">
        <v>4</v>
      </c>
      <c r="E5" s="3">
        <v>5</v>
      </c>
      <c r="F5" s="2">
        <v>6</v>
      </c>
    </row>
    <row r="6" spans="1:6" ht="12.75" customHeight="1">
      <c r="A6" s="10" t="s">
        <v>22</v>
      </c>
      <c r="B6" s="10"/>
      <c r="C6" s="10"/>
      <c r="D6" s="11" t="s">
        <v>30</v>
      </c>
      <c r="E6" s="17">
        <f>E7</f>
        <v>6350</v>
      </c>
      <c r="F6" s="26"/>
    </row>
    <row r="7" spans="1:6" ht="12.75">
      <c r="A7" s="4"/>
      <c r="B7" s="6" t="s">
        <v>31</v>
      </c>
      <c r="C7" s="6"/>
      <c r="D7" s="13" t="s">
        <v>32</v>
      </c>
      <c r="E7" s="18">
        <f>E9+E10+E8</f>
        <v>6350</v>
      </c>
      <c r="F7" s="27"/>
    </row>
    <row r="8" spans="1:6" ht="36">
      <c r="A8" s="4"/>
      <c r="B8" s="35"/>
      <c r="C8" s="22" t="s">
        <v>23</v>
      </c>
      <c r="D8" s="23" t="s">
        <v>24</v>
      </c>
      <c r="E8" s="24">
        <v>6350</v>
      </c>
      <c r="F8" s="25" t="s">
        <v>69</v>
      </c>
    </row>
    <row r="9" spans="1:6" ht="48" customHeight="1">
      <c r="A9" s="4"/>
      <c r="B9" s="36"/>
      <c r="C9" s="8" t="s">
        <v>33</v>
      </c>
      <c r="D9" s="9" t="s">
        <v>34</v>
      </c>
      <c r="E9" s="19">
        <v>450</v>
      </c>
      <c r="F9" s="26" t="s">
        <v>63</v>
      </c>
    </row>
    <row r="10" spans="1:6" ht="24">
      <c r="A10" s="4"/>
      <c r="B10" s="37"/>
      <c r="C10" s="8" t="s">
        <v>35</v>
      </c>
      <c r="D10" s="9" t="s">
        <v>36</v>
      </c>
      <c r="E10" s="19">
        <v>-450</v>
      </c>
      <c r="F10" s="27"/>
    </row>
    <row r="11" spans="1:6" ht="12.75">
      <c r="A11" s="10" t="s">
        <v>13</v>
      </c>
      <c r="B11" s="10"/>
      <c r="C11" s="10"/>
      <c r="D11" s="11" t="s">
        <v>14</v>
      </c>
      <c r="E11" s="17">
        <f>E12</f>
        <v>7481</v>
      </c>
      <c r="F11" s="26" t="s">
        <v>70</v>
      </c>
    </row>
    <row r="12" spans="1:6" ht="12.75">
      <c r="A12" s="4"/>
      <c r="B12" s="6" t="s">
        <v>37</v>
      </c>
      <c r="C12" s="6"/>
      <c r="D12" s="13" t="s">
        <v>38</v>
      </c>
      <c r="E12" s="18">
        <f>E13+E14+E15</f>
        <v>7481</v>
      </c>
      <c r="F12" s="39"/>
    </row>
    <row r="13" spans="1:6" ht="12.75">
      <c r="A13" s="4"/>
      <c r="B13" s="4"/>
      <c r="C13" s="8" t="s">
        <v>39</v>
      </c>
      <c r="D13" s="9" t="s">
        <v>40</v>
      </c>
      <c r="E13" s="19">
        <v>966</v>
      </c>
      <c r="F13" s="39"/>
    </row>
    <row r="14" spans="1:6" ht="12.75">
      <c r="A14" s="4"/>
      <c r="B14" s="4"/>
      <c r="C14" s="8" t="s">
        <v>41</v>
      </c>
      <c r="D14" s="9" t="s">
        <v>42</v>
      </c>
      <c r="E14" s="19">
        <v>156</v>
      </c>
      <c r="F14" s="39"/>
    </row>
    <row r="15" spans="1:6" ht="12.75">
      <c r="A15" s="4"/>
      <c r="B15" s="4"/>
      <c r="C15" s="8" t="s">
        <v>43</v>
      </c>
      <c r="D15" s="9" t="s">
        <v>44</v>
      </c>
      <c r="E15" s="19">
        <v>6359</v>
      </c>
      <c r="F15" s="27"/>
    </row>
    <row r="16" spans="1:6" ht="24">
      <c r="A16" s="10" t="s">
        <v>27</v>
      </c>
      <c r="B16" s="10"/>
      <c r="C16" s="10"/>
      <c r="D16" s="12" t="s">
        <v>66</v>
      </c>
      <c r="E16" s="17">
        <f>E17</f>
        <v>29711</v>
      </c>
      <c r="F16" s="26" t="s">
        <v>64</v>
      </c>
    </row>
    <row r="17" spans="1:6" ht="12.75" customHeight="1">
      <c r="A17" s="4"/>
      <c r="B17" s="6" t="s">
        <v>45</v>
      </c>
      <c r="C17" s="6"/>
      <c r="D17" s="13" t="s">
        <v>46</v>
      </c>
      <c r="E17" s="18">
        <f>E18</f>
        <v>29711</v>
      </c>
      <c r="F17" s="39"/>
    </row>
    <row r="18" spans="1:6" ht="32.25" customHeight="1">
      <c r="A18" s="4"/>
      <c r="B18" s="4"/>
      <c r="C18" s="8" t="s">
        <v>47</v>
      </c>
      <c r="D18" s="9" t="s">
        <v>48</v>
      </c>
      <c r="E18" s="19">
        <v>29711</v>
      </c>
      <c r="F18" s="27"/>
    </row>
    <row r="19" spans="1:6" ht="12.75">
      <c r="A19" s="10" t="s">
        <v>15</v>
      </c>
      <c r="B19" s="10"/>
      <c r="C19" s="10"/>
      <c r="D19" s="11" t="s">
        <v>67</v>
      </c>
      <c r="E19" s="17">
        <f>E20</f>
        <v>-6350</v>
      </c>
      <c r="F19" s="26" t="s">
        <v>69</v>
      </c>
    </row>
    <row r="20" spans="1:6" ht="12.75">
      <c r="A20" s="4"/>
      <c r="B20" s="6" t="s">
        <v>16</v>
      </c>
      <c r="C20" s="6"/>
      <c r="D20" s="13" t="s">
        <v>17</v>
      </c>
      <c r="E20" s="18">
        <f>E21</f>
        <v>-6350</v>
      </c>
      <c r="F20" s="39"/>
    </row>
    <row r="21" spans="1:6" ht="12.75">
      <c r="A21" s="4"/>
      <c r="B21" s="4"/>
      <c r="C21" s="8" t="s">
        <v>18</v>
      </c>
      <c r="D21" s="9" t="s">
        <v>19</v>
      </c>
      <c r="E21" s="19">
        <v>-6350</v>
      </c>
      <c r="F21" s="27"/>
    </row>
    <row r="22" spans="1:6" ht="12.75">
      <c r="A22" s="10" t="s">
        <v>49</v>
      </c>
      <c r="B22" s="10"/>
      <c r="C22" s="10"/>
      <c r="D22" s="11" t="s">
        <v>68</v>
      </c>
      <c r="E22" s="17">
        <f>E23+E26+E30</f>
        <v>0</v>
      </c>
      <c r="F22" s="38" t="s">
        <v>65</v>
      </c>
    </row>
    <row r="23" spans="1:6" ht="12.75">
      <c r="A23" s="4"/>
      <c r="B23" s="6" t="s">
        <v>50</v>
      </c>
      <c r="C23" s="6"/>
      <c r="D23" s="13" t="s">
        <v>51</v>
      </c>
      <c r="E23" s="18">
        <f>E24+E25</f>
        <v>0</v>
      </c>
      <c r="F23" s="38"/>
    </row>
    <row r="24" spans="1:6" ht="12.75">
      <c r="A24" s="4"/>
      <c r="B24" s="4"/>
      <c r="C24" s="8" t="s">
        <v>11</v>
      </c>
      <c r="D24" s="9" t="s">
        <v>12</v>
      </c>
      <c r="E24" s="19">
        <v>46000</v>
      </c>
      <c r="F24" s="38"/>
    </row>
    <row r="25" spans="1:6" ht="12.75">
      <c r="A25" s="4"/>
      <c r="B25" s="4"/>
      <c r="C25" s="8" t="s">
        <v>23</v>
      </c>
      <c r="D25" s="9" t="s">
        <v>24</v>
      </c>
      <c r="E25" s="19">
        <v>-46000</v>
      </c>
      <c r="F25" s="38"/>
    </row>
    <row r="26" spans="1:6" ht="12.75">
      <c r="A26" s="4"/>
      <c r="B26" s="6" t="s">
        <v>52</v>
      </c>
      <c r="C26" s="6"/>
      <c r="D26" s="13" t="s">
        <v>53</v>
      </c>
      <c r="E26" s="18">
        <f>E28+E29+E27</f>
        <v>0</v>
      </c>
      <c r="F26" s="38"/>
    </row>
    <row r="27" spans="1:6" ht="12.75">
      <c r="A27" s="4"/>
      <c r="B27" s="35"/>
      <c r="C27" s="22" t="s">
        <v>43</v>
      </c>
      <c r="D27" s="23" t="s">
        <v>44</v>
      </c>
      <c r="E27" s="24">
        <v>350</v>
      </c>
      <c r="F27" s="38"/>
    </row>
    <row r="28" spans="1:6" ht="36">
      <c r="A28" s="4"/>
      <c r="B28" s="36"/>
      <c r="C28" s="8" t="s">
        <v>25</v>
      </c>
      <c r="D28" s="9" t="s">
        <v>26</v>
      </c>
      <c r="E28" s="19">
        <v>769</v>
      </c>
      <c r="F28" s="38"/>
    </row>
    <row r="29" spans="1:6" ht="12.75">
      <c r="A29" s="4"/>
      <c r="B29" s="37"/>
      <c r="C29" s="8" t="s">
        <v>54</v>
      </c>
      <c r="D29" s="9" t="s">
        <v>55</v>
      </c>
      <c r="E29" s="19">
        <f>-769-350</f>
        <v>-1119</v>
      </c>
      <c r="F29" s="38"/>
    </row>
    <row r="30" spans="1:6" ht="24">
      <c r="A30" s="4"/>
      <c r="B30" s="6" t="s">
        <v>56</v>
      </c>
      <c r="C30" s="6"/>
      <c r="D30" s="13" t="s">
        <v>57</v>
      </c>
      <c r="E30" s="18">
        <f>E31+E32+E33</f>
        <v>0</v>
      </c>
      <c r="F30" s="38"/>
    </row>
    <row r="31" spans="1:6" ht="12.75">
      <c r="A31" s="4"/>
      <c r="B31" s="4"/>
      <c r="C31" s="8" t="s">
        <v>11</v>
      </c>
      <c r="D31" s="9" t="s">
        <v>12</v>
      </c>
      <c r="E31" s="19">
        <v>3000</v>
      </c>
      <c r="F31" s="38"/>
    </row>
    <row r="32" spans="1:6" ht="36">
      <c r="A32" s="4"/>
      <c r="B32" s="4"/>
      <c r="C32" s="8" t="s">
        <v>58</v>
      </c>
      <c r="D32" s="9" t="s">
        <v>59</v>
      </c>
      <c r="E32" s="19">
        <v>1000</v>
      </c>
      <c r="F32" s="38"/>
    </row>
    <row r="33" spans="1:6" ht="36">
      <c r="A33" s="4"/>
      <c r="B33" s="4"/>
      <c r="C33" s="8" t="s">
        <v>25</v>
      </c>
      <c r="D33" s="9" t="s">
        <v>26</v>
      </c>
      <c r="E33" s="19">
        <v>-4000</v>
      </c>
      <c r="F33" s="38"/>
    </row>
    <row r="34" spans="1:6" ht="12.75">
      <c r="A34" s="10" t="s">
        <v>20</v>
      </c>
      <c r="B34" s="10"/>
      <c r="C34" s="10"/>
      <c r="D34" s="11" t="s">
        <v>21</v>
      </c>
      <c r="E34" s="17">
        <f>E35</f>
        <v>12897</v>
      </c>
      <c r="F34" s="38" t="s">
        <v>62</v>
      </c>
    </row>
    <row r="35" spans="1:6" ht="12.75">
      <c r="A35" s="4"/>
      <c r="B35" s="6" t="s">
        <v>60</v>
      </c>
      <c r="C35" s="6"/>
      <c r="D35" s="13" t="s">
        <v>61</v>
      </c>
      <c r="E35" s="18">
        <f>E36</f>
        <v>12897</v>
      </c>
      <c r="F35" s="38"/>
    </row>
    <row r="36" spans="1:6" ht="47.25" customHeight="1">
      <c r="A36" s="5"/>
      <c r="B36" s="5"/>
      <c r="C36" s="14" t="s">
        <v>28</v>
      </c>
      <c r="D36" s="15" t="s">
        <v>29</v>
      </c>
      <c r="E36" s="20">
        <v>12897</v>
      </c>
      <c r="F36" s="38"/>
    </row>
    <row r="37" spans="1:6" s="7" customFormat="1" ht="12.75">
      <c r="A37" s="28" t="s">
        <v>10</v>
      </c>
      <c r="B37" s="29"/>
      <c r="C37" s="30"/>
      <c r="D37" s="16"/>
      <c r="E37" s="21">
        <f>E6+E11+E16+E19+E22+E34</f>
        <v>50089</v>
      </c>
      <c r="F37" s="1"/>
    </row>
  </sheetData>
  <mergeCells count="14">
    <mergeCell ref="F16:F18"/>
    <mergeCell ref="F19:F21"/>
    <mergeCell ref="F9:F10"/>
    <mergeCell ref="B27:B29"/>
    <mergeCell ref="F6:F7"/>
    <mergeCell ref="A37:C37"/>
    <mergeCell ref="D1:F1"/>
    <mergeCell ref="A2:F2"/>
    <mergeCell ref="F3:F4"/>
    <mergeCell ref="A3:C3"/>
    <mergeCell ref="B8:B10"/>
    <mergeCell ref="F34:F36"/>
    <mergeCell ref="F22:F33"/>
    <mergeCell ref="F11:F15"/>
  </mergeCells>
  <printOptions/>
  <pageMargins left="0" right="0" top="0.7874015748031497" bottom="0.4" header="0.5118110236220472" footer="0.47"/>
  <pageSetup fitToHeight="2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Report Sharp-Shooter</dc:creator>
  <cp:keywords/>
  <dc:description/>
  <cp:lastModifiedBy>podkrcie</cp:lastModifiedBy>
  <cp:lastPrinted>2010-09-02T12:01:31Z</cp:lastPrinted>
  <dcterms:created xsi:type="dcterms:W3CDTF">2008-02-25T12:33:55Z</dcterms:created>
  <dcterms:modified xsi:type="dcterms:W3CDTF">2010-09-13T10:12:18Z</dcterms:modified>
  <cp:category/>
  <cp:version/>
  <cp:contentType/>
  <cp:contentStatus/>
</cp:coreProperties>
</file>